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 activeTab="1"/>
  </bookViews>
  <sheets>
    <sheet name="Лист1" sheetId="1" r:id="rId1"/>
    <sheet name="Лист2" sheetId="2" r:id="rId2"/>
  </sheets>
  <definedNames>
    <definedName name="_xlnm.Print_Area" localSheetId="0">Лист1!$A$1:$G$17</definedName>
    <definedName name="_xlnm.Print_Area" localSheetId="1">Лист2!$A$1:$N$22</definedName>
  </definedNames>
  <calcPr calcId="145621"/>
</workbook>
</file>

<file path=xl/calcChain.xml><?xml version="1.0" encoding="utf-8"?>
<calcChain xmlns="http://schemas.openxmlformats.org/spreadsheetml/2006/main">
  <c r="F13" i="1" l="1"/>
  <c r="F12" i="1"/>
  <c r="K10" i="2" l="1"/>
  <c r="I10" i="2"/>
  <c r="E11" i="2" l="1"/>
  <c r="H10" i="2" l="1"/>
  <c r="E22" i="2" l="1"/>
  <c r="F22" i="2"/>
  <c r="F13" i="2"/>
  <c r="F14" i="2"/>
  <c r="F15" i="2"/>
  <c r="F16" i="2"/>
  <c r="F17" i="2"/>
  <c r="F18" i="2"/>
  <c r="F19" i="2"/>
  <c r="F20" i="2"/>
  <c r="F21" i="2"/>
  <c r="F12" i="2"/>
  <c r="E13" i="2"/>
  <c r="E14" i="2"/>
  <c r="E15" i="2"/>
  <c r="E16" i="2"/>
  <c r="E17" i="2"/>
  <c r="E18" i="2"/>
  <c r="E19" i="2"/>
  <c r="E20" i="2"/>
  <c r="E21" i="2"/>
  <c r="E12" i="2"/>
  <c r="E10" i="2" l="1"/>
  <c r="F10" i="2"/>
  <c r="G10" i="2"/>
  <c r="F11" i="1"/>
  <c r="F14" i="1"/>
</calcChain>
</file>

<file path=xl/sharedStrings.xml><?xml version="1.0" encoding="utf-8"?>
<sst xmlns="http://schemas.openxmlformats.org/spreadsheetml/2006/main" count="172" uniqueCount="67">
  <si>
    <t xml:space="preserve">«Развитие экономики и управление муниципальным имуществом ЗАТО Шиханы на 2015-2017 годы» </t>
  </si>
  <si>
    <t>(наименование муниципальной программы)</t>
  </si>
  <si>
    <t>N п/п</t>
  </si>
  <si>
    <t>Показатель (наименование)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</si>
  <si>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</si>
  <si>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</si>
  <si>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</si>
  <si>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</si>
  <si>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</si>
  <si>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</si>
  <si>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Рост числа субъектов малого и среднего предпринимательства (год к году)</t>
  </si>
  <si>
    <t>%</t>
  </si>
  <si>
    <t>Рост среднесписочной численности субъектов малого и среднего предпринимательства (год к году)</t>
  </si>
  <si>
    <t>Уровень зарегистрированной безработицы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</si>
  <si>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</si>
  <si>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</si>
  <si>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</si>
  <si>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</si>
  <si>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Количество проведенных проверок муниципального земельного контроля</t>
  </si>
  <si>
    <t>шт.</t>
  </si>
  <si>
    <t>Выполнение геодезических и кадастровых работ  земельных участков</t>
  </si>
  <si>
    <t>Наличие нормативов градостроительного проектирования</t>
  </si>
  <si>
    <t>да/нет</t>
  </si>
  <si>
    <t>нет</t>
  </si>
  <si>
    <t>0-100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</si>
  <si>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</si>
  <si>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</si>
  <si>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</si>
  <si>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</si>
  <si>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</si>
  <si>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</si>
  <si>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</si>
  <si>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</si>
  <si>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</si>
  <si>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</si>
  <si>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</si>
  <si>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</si>
  <si>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</si>
  <si>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</si>
  <si>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ЗАТО Шиханы</t>
    </r>
  </si>
  <si>
    <t xml:space="preserve">Оказание информационной, консультационной и финансовой поддержки субъектам малого и среднего предпринимательства ЗАТО Шиханы </t>
  </si>
  <si>
    <t>Комитет экономики и управления собственностью</t>
  </si>
  <si>
    <t>Оплата технического осмотра и страхования автотранспортных средств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</si>
  <si>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</si>
  <si>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</si>
  <si>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</si>
  <si>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</si>
  <si>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>Утверждение нормативов градостроительного проектирования</t>
  </si>
  <si>
    <t xml:space="preserve">Выявление, техническая паспортизация и принятие в казну бесхозяйных объектов </t>
  </si>
  <si>
    <t>Администрация ЗАТО Шиханы (отдел капитального строительства и архитектуры)</t>
  </si>
  <si>
    <t>Сведения для проведения мониторинга исполнения плана-графика реализации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</si>
  <si>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 и оплата услуг за отопление нежилых помещений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</si>
  <si>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</si>
  <si>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Выполнение межевых, геодезических и кадастровых работ  (земельные участки)</t>
  </si>
  <si>
    <t>Сведения о достижении значений показателей муниципальной программы за 1 полугодие 2016 г.</t>
  </si>
  <si>
    <t>установленные на 2016 год</t>
  </si>
  <si>
    <t>фактически достигнутые за 1 полугодие 2016 год</t>
  </si>
  <si>
    <t>да</t>
  </si>
  <si>
    <t>муниципальной программы за 1 полугодие 2016 г.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</si>
  <si>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муниципального имущества</t>
  </si>
  <si>
    <t>Общий рост безработицы  в целом по РФ, в связи с экономической обстановкой</t>
  </si>
  <si>
    <t>Нормативы градостроительного проектирования будут утверждены во 2-ом полугодии 2016 г. в соответствии с планом графиком</t>
  </si>
  <si>
    <t>Выполнение геодезических и кадастровых работ  земельных участков планируется во 2-ом полугодии 2016 г. в соответствии с планом графиком</t>
  </si>
  <si>
    <t>72 % планируется оплатить во 2-ом полугодии 2016 г.</t>
  </si>
  <si>
    <t>32 % планируется оплатить во 2-ом полугодии 2016 г.</t>
  </si>
  <si>
    <t xml:space="preserve">Отсутствие роста связано  с общей экономической обстановкой  в целом по РФ, </t>
  </si>
  <si>
    <t>Проверки не проводились по причине изменений в федеральном законодательстве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</si>
</sst>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9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5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13" zoomScale="120" zoomScaleNormal="100" zoomScaleSheetLayoutView="120" workbookViewId="0">
      <selection activeCell="G15" sqref="G15"/>
    </sheetView>
  </sheetViews>
  <sheetFormatPr defaultRowHeight="15.75" x14ac:dyDescent="0.2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7" x14ac:dyDescent="0.25">
      <c r="A1" s="52" t="s">
        <v>54</v>
      </c>
      <c r="B1" s="52"/>
      <c r="C1" s="52"/>
      <c r="D1" s="52"/>
      <c r="E1" s="52"/>
      <c r="F1" s="52"/>
      <c r="G1" s="52"/>
    </row>
    <row r="2" spans="1:7" x14ac:dyDescent="0.25">
      <c r="A2" s="53" t="s">
        <v>0</v>
      </c>
      <c r="B2" s="53"/>
      <c r="C2" s="53"/>
      <c r="D2" s="53"/>
      <c r="E2" s="53"/>
      <c r="F2" s="53"/>
      <c r="G2" s="53"/>
    </row>
    <row r="3" spans="1:7" x14ac:dyDescent="0.25">
      <c r="A3" s="52" t="s">
        <v>1</v>
      </c>
      <c r="B3" s="52"/>
      <c r="C3" s="52"/>
      <c r="D3" s="52"/>
      <c r="E3" s="52"/>
      <c r="F3" s="52"/>
      <c r="G3" s="52"/>
    </row>
    <row r="4" spans="1:7" x14ac:dyDescent="0.25">
      <c r="A4" s="2"/>
    </row>
    <row r="5" spans="1:7" ht="31.5" customHeight="1" x14ac:dyDescent="0.25">
      <c r="A5" s="50" t="s">
        <v>2</v>
      </c>
      <c r="B5" s="50" t="s">
        <v>3</v>
      </c>
      <c r="C5" s="50" t="s">
        <v>4</v>
      </c>
      <c r="D5" s="50" t="s">
        <v>5</v>
      </c>
      <c r="E5" s="50"/>
      <c r="F5" s="50"/>
      <c r="G5" s="3" t="s">
        <v>6</v>
      </c>
    </row>
    <row r="6" spans="1:7" ht="78.75" x14ac:dyDescent="0.25">
      <c r="A6" s="50"/>
      <c r="B6" s="50"/>
      <c r="C6" s="50"/>
      <c r="D6" s="3" t="s">
        <v>8</v>
      </c>
      <c r="E6" s="3" t="s">
        <v>55</v>
      </c>
      <c r="F6" s="3" t="s">
        <v>56</v>
      </c>
      <c r="G6" s="3" t="s">
        <v>7</v>
      </c>
    </row>
    <row r="7" spans="1:7" x14ac:dyDescent="0.25">
      <c r="A7" s="50" t="s">
        <v>9</v>
      </c>
      <c r="B7" s="51"/>
      <c r="C7" s="51"/>
      <c r="D7" s="51"/>
      <c r="E7" s="51"/>
      <c r="F7" s="50"/>
      <c r="G7" s="50"/>
    </row>
    <row r="8" spans="1:7" ht="33.75" x14ac:dyDescent="0.25">
      <c r="A8" s="5">
        <v>1</v>
      </c>
      <c r="B8" s="4" t="s">
        <v>10</v>
      </c>
      <c r="C8" s="3" t="s">
        <v>11</v>
      </c>
      <c r="D8" s="3">
        <v>2</v>
      </c>
      <c r="E8" s="3">
        <v>2</v>
      </c>
      <c r="F8" s="10">
        <v>0</v>
      </c>
      <c r="G8" s="29" t="s">
        <v>65</v>
      </c>
    </row>
    <row r="9" spans="1:7" ht="47.25" x14ac:dyDescent="0.25">
      <c r="A9" s="5">
        <v>2</v>
      </c>
      <c r="B9" s="4" t="s">
        <v>12</v>
      </c>
      <c r="C9" s="3" t="s">
        <v>11</v>
      </c>
      <c r="D9" s="3">
        <v>2</v>
      </c>
      <c r="E9" s="3">
        <v>2</v>
      </c>
      <c r="F9" s="10">
        <v>0</v>
      </c>
      <c r="G9" s="29" t="s">
        <v>65</v>
      </c>
    </row>
    <row r="10" spans="1:7" ht="33.75" x14ac:dyDescent="0.25">
      <c r="A10" s="5">
        <v>3</v>
      </c>
      <c r="B10" s="4" t="s">
        <v>13</v>
      </c>
      <c r="C10" s="3" t="s">
        <v>11</v>
      </c>
      <c r="D10" s="7">
        <v>2.5000000000000001E-2</v>
      </c>
      <c r="E10" s="7">
        <v>2.4E-2</v>
      </c>
      <c r="F10" s="16">
        <v>5.0999999999999997E-2</v>
      </c>
      <c r="G10" s="29" t="s">
        <v>60</v>
      </c>
    </row>
    <row r="11" spans="1:7" ht="47.25" x14ac:dyDescent="0.25">
      <c r="A11" s="5">
        <v>4</v>
      </c>
      <c r="B11" s="8" t="s">
        <v>14</v>
      </c>
      <c r="C11" s="9" t="s">
        <v>11</v>
      </c>
      <c r="D11" s="9">
        <v>100</v>
      </c>
      <c r="E11" s="9">
        <v>100</v>
      </c>
      <c r="F11" s="10">
        <f t="shared" ref="F11:F14" si="0">E11</f>
        <v>100</v>
      </c>
      <c r="G11" s="28" t="s">
        <v>25</v>
      </c>
    </row>
    <row r="12" spans="1:7" ht="94.5" x14ac:dyDescent="0.25">
      <c r="A12" s="5">
        <v>5</v>
      </c>
      <c r="B12" s="6" t="s">
        <v>15</v>
      </c>
      <c r="C12" s="3" t="s">
        <v>11</v>
      </c>
      <c r="D12" s="43" t="s">
        <v>24</v>
      </c>
      <c r="E12" s="3">
        <v>100</v>
      </c>
      <c r="F12" s="34">
        <f>108.9/383.2</f>
        <v>0.28418580375782881</v>
      </c>
      <c r="G12" s="41" t="s">
        <v>63</v>
      </c>
    </row>
    <row r="13" spans="1:7" ht="78.75" x14ac:dyDescent="0.25">
      <c r="A13" s="5">
        <v>6</v>
      </c>
      <c r="B13" s="6" t="s">
        <v>16</v>
      </c>
      <c r="C13" s="3" t="s">
        <v>11</v>
      </c>
      <c r="D13" s="3">
        <v>100</v>
      </c>
      <c r="E13" s="3">
        <v>100</v>
      </c>
      <c r="F13" s="44">
        <f>314.5/459.5</f>
        <v>0.6844396082698585</v>
      </c>
      <c r="G13" s="41" t="s">
        <v>64</v>
      </c>
    </row>
    <row r="14" spans="1:7" ht="63" x14ac:dyDescent="0.25">
      <c r="A14" s="5">
        <v>7</v>
      </c>
      <c r="B14" s="6" t="s">
        <v>17</v>
      </c>
      <c r="C14" s="3" t="s">
        <v>11</v>
      </c>
      <c r="D14" s="3">
        <v>100</v>
      </c>
      <c r="E14" s="3">
        <v>100</v>
      </c>
      <c r="F14" s="10">
        <f t="shared" si="0"/>
        <v>100</v>
      </c>
      <c r="G14" s="28" t="s">
        <v>25</v>
      </c>
    </row>
    <row r="15" spans="1:7" ht="33.75" x14ac:dyDescent="0.25">
      <c r="A15" s="5">
        <v>8</v>
      </c>
      <c r="B15" s="6" t="s">
        <v>18</v>
      </c>
      <c r="C15" s="3" t="s">
        <v>19</v>
      </c>
      <c r="D15" s="3">
        <v>2</v>
      </c>
      <c r="E15" s="3">
        <v>2</v>
      </c>
      <c r="F15" s="10">
        <v>0</v>
      </c>
      <c r="G15" s="29" t="s">
        <v>66</v>
      </c>
    </row>
    <row r="16" spans="1:7" ht="67.5" x14ac:dyDescent="0.25">
      <c r="A16" s="5">
        <v>9</v>
      </c>
      <c r="B16" s="6" t="s">
        <v>20</v>
      </c>
      <c r="C16" s="3" t="s">
        <v>19</v>
      </c>
      <c r="D16" s="3">
        <v>1</v>
      </c>
      <c r="E16" s="3">
        <v>4</v>
      </c>
      <c r="F16" s="40">
        <v>0</v>
      </c>
      <c r="G16" s="29" t="s">
        <v>62</v>
      </c>
    </row>
    <row r="17" spans="1:8" ht="56.25" x14ac:dyDescent="0.25">
      <c r="A17" s="5">
        <v>10</v>
      </c>
      <c r="B17" s="6" t="s">
        <v>21</v>
      </c>
      <c r="C17" s="3" t="s">
        <v>22</v>
      </c>
      <c r="D17" s="3" t="s">
        <v>23</v>
      </c>
      <c r="E17" s="3" t="s">
        <v>57</v>
      </c>
      <c r="F17" s="10" t="s">
        <v>23</v>
      </c>
      <c r="G17" s="29" t="s">
        <v>61</v>
      </c>
      <c r="H17" s="33"/>
    </row>
    <row r="19" spans="1:8" x14ac:dyDescent="0.25">
      <c r="A19" s="49"/>
      <c r="B19" s="49"/>
      <c r="C19" s="49"/>
      <c r="D19" s="49"/>
      <c r="E19" s="49"/>
      <c r="F19" s="49"/>
      <c r="G19" s="49"/>
      <c r="H19" s="33"/>
    </row>
    <row r="21" spans="1:8" ht="15.75" customHeight="1" x14ac:dyDescent="0.25">
      <c r="A21" s="47"/>
      <c r="B21" s="47"/>
      <c r="C21" s="47"/>
      <c r="D21" s="32"/>
    </row>
    <row r="22" spans="1:8" x14ac:dyDescent="0.25">
      <c r="A22" s="48"/>
      <c r="B22" s="48"/>
      <c r="C22" s="48"/>
      <c r="D22" s="32"/>
    </row>
    <row r="23" spans="1:8" x14ac:dyDescent="0.25">
      <c r="A23" s="48"/>
      <c r="B23" s="48"/>
      <c r="C23" s="48"/>
      <c r="D23" s="32"/>
    </row>
    <row r="24" spans="1:8" x14ac:dyDescent="0.25">
      <c r="A24" s="45"/>
      <c r="B24" s="45"/>
      <c r="C24" s="45"/>
      <c r="D24" s="32"/>
      <c r="E24" s="46"/>
      <c r="F24" s="46"/>
      <c r="G24" s="46"/>
    </row>
    <row r="25" spans="1:8" x14ac:dyDescent="0.25">
      <c r="B25" s="35"/>
    </row>
  </sheetData>
  <mergeCells count="14">
    <mergeCell ref="A19:G19"/>
    <mergeCell ref="A7:G7"/>
    <mergeCell ref="A1:G1"/>
    <mergeCell ref="A2:G2"/>
    <mergeCell ref="A3:G3"/>
    <mergeCell ref="A5:A6"/>
    <mergeCell ref="B5:B6"/>
    <mergeCell ref="C5:C6"/>
    <mergeCell ref="D5:F5"/>
    <mergeCell ref="A24:C24"/>
    <mergeCell ref="E24:G24"/>
    <mergeCell ref="A21:C21"/>
    <mergeCell ref="A22:C22"/>
    <mergeCell ref="A23:C2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zoomScale="110" zoomScaleNormal="100" zoomScaleSheetLayoutView="110" workbookViewId="0">
      <selection activeCell="H12" sqref="H12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7" width="7.7109375" style="1" bestFit="1" customWidth="1"/>
    <col min="8" max="8" width="7.85546875" style="1" customWidth="1"/>
    <col min="9" max="9" width="13.28515625" style="1" customWidth="1"/>
    <col min="10" max="10" width="6.140625" style="1" bestFit="1" customWidth="1"/>
    <col min="11" max="11" width="13" style="1" customWidth="1"/>
    <col min="12" max="12" width="6.140625" style="1" bestFit="1" customWidth="1"/>
    <col min="13" max="13" width="13.28515625" style="1" customWidth="1"/>
    <col min="14" max="14" width="6.85546875" style="1" customWidth="1"/>
    <col min="15" max="15" width="2.7109375" style="1" customWidth="1"/>
    <col min="16" max="16384" width="9.140625" style="1"/>
  </cols>
  <sheetData>
    <row r="1" spans="1:16" x14ac:dyDescent="0.25">
      <c r="A1" s="52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6" x14ac:dyDescent="0.25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6" x14ac:dyDescent="0.25">
      <c r="A5" s="52" t="s">
        <v>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x14ac:dyDescent="0.25">
      <c r="A7" s="50" t="s">
        <v>2</v>
      </c>
      <c r="B7" s="50" t="s">
        <v>26</v>
      </c>
      <c r="C7" s="50" t="s">
        <v>27</v>
      </c>
      <c r="D7" s="50" t="s">
        <v>28</v>
      </c>
      <c r="E7" s="50" t="s">
        <v>29</v>
      </c>
      <c r="F7" s="50"/>
      <c r="G7" s="50"/>
      <c r="H7" s="50"/>
      <c r="I7" s="50"/>
      <c r="J7" s="50"/>
      <c r="K7" s="50"/>
      <c r="L7" s="50"/>
      <c r="M7" s="50"/>
      <c r="N7" s="50"/>
    </row>
    <row r="8" spans="1:16" ht="52.5" customHeight="1" x14ac:dyDescent="0.25">
      <c r="A8" s="50"/>
      <c r="B8" s="50"/>
      <c r="C8" s="50"/>
      <c r="D8" s="50"/>
      <c r="E8" s="50" t="s">
        <v>30</v>
      </c>
      <c r="F8" s="50"/>
      <c r="G8" s="50" t="s">
        <v>31</v>
      </c>
      <c r="H8" s="50"/>
      <c r="I8" s="50" t="s">
        <v>32</v>
      </c>
      <c r="J8" s="50"/>
      <c r="K8" s="50" t="s">
        <v>33</v>
      </c>
      <c r="L8" s="50"/>
      <c r="M8" s="50" t="s">
        <v>34</v>
      </c>
      <c r="N8" s="50"/>
    </row>
    <row r="9" spans="1:16" ht="63.75" customHeight="1" x14ac:dyDescent="0.25">
      <c r="A9" s="50"/>
      <c r="B9" s="50"/>
      <c r="C9" s="50"/>
      <c r="D9" s="50"/>
      <c r="E9" s="3" t="s">
        <v>35</v>
      </c>
      <c r="F9" s="3" t="s">
        <v>36</v>
      </c>
      <c r="G9" s="3" t="s">
        <v>35</v>
      </c>
      <c r="H9" s="3" t="s">
        <v>36</v>
      </c>
      <c r="I9" s="3" t="s">
        <v>37</v>
      </c>
      <c r="J9" s="3" t="s">
        <v>36</v>
      </c>
      <c r="K9" s="3" t="s">
        <v>37</v>
      </c>
      <c r="L9" s="3" t="s">
        <v>36</v>
      </c>
      <c r="M9" s="3" t="s">
        <v>37</v>
      </c>
      <c r="N9" s="3" t="s">
        <v>36</v>
      </c>
    </row>
    <row r="10" spans="1:16" x14ac:dyDescent="0.25">
      <c r="A10" s="55" t="s">
        <v>38</v>
      </c>
      <c r="B10" s="55"/>
      <c r="C10" s="14"/>
      <c r="D10" s="14"/>
      <c r="E10" s="30">
        <f>E11+E12+E13+E14+E15+E16+E17+E18+E19+E20+E21+E22</f>
        <v>2024</v>
      </c>
      <c r="F10" s="30">
        <f>F12+F14+F15+F16+F17</f>
        <v>481.9</v>
      </c>
      <c r="G10" s="19">
        <f>E10</f>
        <v>2024</v>
      </c>
      <c r="H10" s="30">
        <f>H12+H14+H15+H16+H17</f>
        <v>481.9</v>
      </c>
      <c r="I10" s="18">
        <f>I11</f>
        <v>807.5</v>
      </c>
      <c r="J10" s="18" t="s">
        <v>25</v>
      </c>
      <c r="K10" s="18">
        <f>K11</f>
        <v>42.5</v>
      </c>
      <c r="L10" s="18" t="s">
        <v>25</v>
      </c>
      <c r="M10" s="18" t="s">
        <v>25</v>
      </c>
      <c r="N10" s="18" t="s">
        <v>25</v>
      </c>
      <c r="P10" s="31"/>
    </row>
    <row r="11" spans="1:16" ht="94.5" x14ac:dyDescent="0.25">
      <c r="A11" s="3">
        <v>1</v>
      </c>
      <c r="B11" s="11" t="s">
        <v>40</v>
      </c>
      <c r="C11" s="11" t="s">
        <v>41</v>
      </c>
      <c r="D11" s="11">
        <v>2016</v>
      </c>
      <c r="E11" s="18">
        <f>G11+I11+K11</f>
        <v>854.3</v>
      </c>
      <c r="F11" s="18" t="s">
        <v>25</v>
      </c>
      <c r="G11" s="18">
        <v>4.3</v>
      </c>
      <c r="H11" s="18">
        <v>0</v>
      </c>
      <c r="I11" s="18">
        <v>807.5</v>
      </c>
      <c r="J11" s="18" t="s">
        <v>25</v>
      </c>
      <c r="K11" s="18">
        <v>42.5</v>
      </c>
      <c r="L11" s="18" t="s">
        <v>25</v>
      </c>
      <c r="M11" s="18" t="s">
        <v>25</v>
      </c>
      <c r="N11" s="18" t="s">
        <v>25</v>
      </c>
      <c r="P11" s="31"/>
    </row>
    <row r="12" spans="1:16" ht="110.25" x14ac:dyDescent="0.25">
      <c r="A12" s="3">
        <v>2</v>
      </c>
      <c r="B12" s="11" t="s">
        <v>59</v>
      </c>
      <c r="C12" s="11" t="s">
        <v>41</v>
      </c>
      <c r="D12" s="11">
        <v>2016</v>
      </c>
      <c r="E12" s="18">
        <f>G12</f>
        <v>95.5</v>
      </c>
      <c r="F12" s="18">
        <f>H12</f>
        <v>58.5</v>
      </c>
      <c r="G12" s="19">
        <v>95.5</v>
      </c>
      <c r="H12" s="18">
        <v>58.5</v>
      </c>
      <c r="I12" s="18" t="s">
        <v>25</v>
      </c>
      <c r="J12" s="18" t="s">
        <v>25</v>
      </c>
      <c r="K12" s="18" t="s">
        <v>25</v>
      </c>
      <c r="L12" s="18" t="s">
        <v>25</v>
      </c>
      <c r="M12" s="18" t="s">
        <v>25</v>
      </c>
      <c r="N12" s="18" t="s">
        <v>25</v>
      </c>
      <c r="P12" s="31"/>
    </row>
    <row r="13" spans="1:16" ht="63" x14ac:dyDescent="0.25">
      <c r="A13" s="12">
        <v>3</v>
      </c>
      <c r="B13" s="6" t="s">
        <v>42</v>
      </c>
      <c r="C13" s="11" t="s">
        <v>41</v>
      </c>
      <c r="D13" s="11">
        <v>2016</v>
      </c>
      <c r="E13" s="18">
        <f t="shared" ref="E13:E21" si="0">G13</f>
        <v>0</v>
      </c>
      <c r="F13" s="18">
        <f t="shared" ref="F13:F21" si="1">H13</f>
        <v>0</v>
      </c>
      <c r="G13" s="20">
        <v>0</v>
      </c>
      <c r="H13" s="20">
        <v>0</v>
      </c>
      <c r="I13" s="18" t="s">
        <v>25</v>
      </c>
      <c r="J13" s="18" t="s">
        <v>25</v>
      </c>
      <c r="K13" s="18" t="s">
        <v>25</v>
      </c>
      <c r="L13" s="18" t="s">
        <v>25</v>
      </c>
      <c r="M13" s="18" t="s">
        <v>25</v>
      </c>
      <c r="N13" s="18" t="s">
        <v>25</v>
      </c>
      <c r="P13" s="31"/>
    </row>
    <row r="14" spans="1:16" ht="63" x14ac:dyDescent="0.25">
      <c r="A14" s="12">
        <v>4</v>
      </c>
      <c r="B14" s="11" t="s">
        <v>43</v>
      </c>
      <c r="C14" s="11" t="s">
        <v>41</v>
      </c>
      <c r="D14" s="11">
        <v>2016</v>
      </c>
      <c r="E14" s="18">
        <f t="shared" si="0"/>
        <v>21.5</v>
      </c>
      <c r="F14" s="18">
        <f t="shared" si="1"/>
        <v>0</v>
      </c>
      <c r="G14" s="20">
        <v>21.5</v>
      </c>
      <c r="H14" s="20">
        <v>0</v>
      </c>
      <c r="I14" s="18" t="s">
        <v>25</v>
      </c>
      <c r="J14" s="18" t="s">
        <v>25</v>
      </c>
      <c r="K14" s="18" t="s">
        <v>25</v>
      </c>
      <c r="L14" s="18" t="s">
        <v>25</v>
      </c>
      <c r="M14" s="18" t="s">
        <v>25</v>
      </c>
      <c r="N14" s="18" t="s">
        <v>25</v>
      </c>
      <c r="P14" s="31"/>
    </row>
    <row r="15" spans="1:16" ht="141.75" x14ac:dyDescent="0.25">
      <c r="A15" s="12">
        <v>5</v>
      </c>
      <c r="B15" s="6" t="s">
        <v>51</v>
      </c>
      <c r="C15" s="11" t="s">
        <v>41</v>
      </c>
      <c r="D15" s="11">
        <v>2016</v>
      </c>
      <c r="E15" s="18">
        <f t="shared" si="0"/>
        <v>383.2</v>
      </c>
      <c r="F15" s="19">
        <f t="shared" si="1"/>
        <v>108.9</v>
      </c>
      <c r="G15" s="21">
        <v>383.2</v>
      </c>
      <c r="H15" s="21">
        <v>108.9</v>
      </c>
      <c r="I15" s="18" t="s">
        <v>25</v>
      </c>
      <c r="J15" s="18" t="s">
        <v>25</v>
      </c>
      <c r="K15" s="18" t="s">
        <v>25</v>
      </c>
      <c r="L15" s="18" t="s">
        <v>25</v>
      </c>
      <c r="M15" s="18" t="s">
        <v>25</v>
      </c>
      <c r="N15" s="18" t="s">
        <v>25</v>
      </c>
      <c r="P15" s="31"/>
    </row>
    <row r="16" spans="1:16" ht="94.5" x14ac:dyDescent="0.25">
      <c r="A16" s="12">
        <v>6</v>
      </c>
      <c r="B16" s="11" t="s">
        <v>44</v>
      </c>
      <c r="C16" s="11" t="s">
        <v>41</v>
      </c>
      <c r="D16" s="11">
        <v>2016</v>
      </c>
      <c r="E16" s="18">
        <f t="shared" si="0"/>
        <v>459.5</v>
      </c>
      <c r="F16" s="18">
        <f t="shared" si="1"/>
        <v>314.5</v>
      </c>
      <c r="G16" s="21">
        <v>459.5</v>
      </c>
      <c r="H16" s="20">
        <v>314.5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  <c r="N16" s="18" t="s">
        <v>25</v>
      </c>
      <c r="P16" s="31"/>
    </row>
    <row r="17" spans="1:16" ht="94.5" x14ac:dyDescent="0.25">
      <c r="A17" s="12">
        <v>7</v>
      </c>
      <c r="B17" s="11" t="s">
        <v>52</v>
      </c>
      <c r="C17" s="11" t="s">
        <v>41</v>
      </c>
      <c r="D17" s="11">
        <v>2016</v>
      </c>
      <c r="E17" s="18">
        <f t="shared" si="0"/>
        <v>0</v>
      </c>
      <c r="F17" s="18">
        <f t="shared" si="1"/>
        <v>0</v>
      </c>
      <c r="G17" s="21">
        <v>0</v>
      </c>
      <c r="H17" s="20">
        <v>0</v>
      </c>
      <c r="I17" s="18" t="s">
        <v>25</v>
      </c>
      <c r="J17" s="18" t="s">
        <v>25</v>
      </c>
      <c r="K17" s="18" t="s">
        <v>25</v>
      </c>
      <c r="L17" s="18" t="s">
        <v>25</v>
      </c>
      <c r="M17" s="18" t="s">
        <v>25</v>
      </c>
      <c r="N17" s="18" t="s">
        <v>25</v>
      </c>
      <c r="P17" s="31"/>
    </row>
    <row r="18" spans="1:16" ht="63" x14ac:dyDescent="0.25">
      <c r="A18" s="12">
        <v>8</v>
      </c>
      <c r="B18" s="11" t="s">
        <v>53</v>
      </c>
      <c r="C18" s="11" t="s">
        <v>41</v>
      </c>
      <c r="D18" s="11">
        <v>2016</v>
      </c>
      <c r="E18" s="18">
        <f t="shared" si="0"/>
        <v>50</v>
      </c>
      <c r="F18" s="18">
        <f t="shared" si="1"/>
        <v>0</v>
      </c>
      <c r="G18" s="20">
        <v>50</v>
      </c>
      <c r="H18" s="20">
        <v>0</v>
      </c>
      <c r="I18" s="18" t="s">
        <v>25</v>
      </c>
      <c r="J18" s="18" t="s">
        <v>25</v>
      </c>
      <c r="K18" s="18" t="s">
        <v>25</v>
      </c>
      <c r="L18" s="18" t="s">
        <v>25</v>
      </c>
      <c r="M18" s="18" t="s">
        <v>25</v>
      </c>
      <c r="N18" s="18" t="s">
        <v>25</v>
      </c>
      <c r="P18" s="31"/>
    </row>
    <row r="19" spans="1:16" ht="78.75" x14ac:dyDescent="0.25">
      <c r="A19" s="12">
        <v>9</v>
      </c>
      <c r="B19" s="11" t="s">
        <v>45</v>
      </c>
      <c r="C19" s="11" t="s">
        <v>41</v>
      </c>
      <c r="D19" s="11">
        <v>2016</v>
      </c>
      <c r="E19" s="18">
        <f t="shared" si="0"/>
        <v>60</v>
      </c>
      <c r="F19" s="18">
        <f t="shared" si="1"/>
        <v>0</v>
      </c>
      <c r="G19" s="20">
        <v>60</v>
      </c>
      <c r="H19" s="20">
        <v>0</v>
      </c>
      <c r="I19" s="18" t="s">
        <v>25</v>
      </c>
      <c r="J19" s="18" t="s">
        <v>25</v>
      </c>
      <c r="K19" s="18" t="s">
        <v>25</v>
      </c>
      <c r="L19" s="18" t="s">
        <v>25</v>
      </c>
      <c r="M19" s="18" t="s">
        <v>25</v>
      </c>
      <c r="N19" s="18" t="s">
        <v>25</v>
      </c>
      <c r="P19" s="31"/>
    </row>
    <row r="20" spans="1:16" ht="63" x14ac:dyDescent="0.25">
      <c r="A20" s="12">
        <v>10</v>
      </c>
      <c r="B20" s="11" t="s">
        <v>46</v>
      </c>
      <c r="C20" s="11" t="s">
        <v>41</v>
      </c>
      <c r="D20" s="11">
        <v>2016</v>
      </c>
      <c r="E20" s="18">
        <f t="shared" si="0"/>
        <v>0</v>
      </c>
      <c r="F20" s="18">
        <f t="shared" si="1"/>
        <v>0</v>
      </c>
      <c r="G20" s="20">
        <v>0</v>
      </c>
      <c r="H20" s="20">
        <v>0</v>
      </c>
      <c r="I20" s="18" t="s">
        <v>25</v>
      </c>
      <c r="J20" s="18" t="s">
        <v>25</v>
      </c>
      <c r="K20" s="18" t="s">
        <v>25</v>
      </c>
      <c r="L20" s="18" t="s">
        <v>25</v>
      </c>
      <c r="M20" s="18" t="s">
        <v>25</v>
      </c>
      <c r="N20" s="18" t="s">
        <v>25</v>
      </c>
      <c r="P20" s="31"/>
    </row>
    <row r="21" spans="1:16" ht="94.5" x14ac:dyDescent="0.25">
      <c r="A21" s="12">
        <v>11</v>
      </c>
      <c r="B21" s="15" t="s">
        <v>47</v>
      </c>
      <c r="C21" s="11" t="s">
        <v>49</v>
      </c>
      <c r="D21" s="11">
        <v>2016</v>
      </c>
      <c r="E21" s="18">
        <f t="shared" si="0"/>
        <v>100</v>
      </c>
      <c r="F21" s="18">
        <f t="shared" si="1"/>
        <v>0</v>
      </c>
      <c r="G21" s="20">
        <v>100</v>
      </c>
      <c r="H21" s="20">
        <v>0</v>
      </c>
      <c r="I21" s="18" t="s">
        <v>25</v>
      </c>
      <c r="J21" s="18" t="s">
        <v>25</v>
      </c>
      <c r="K21" s="18" t="s">
        <v>25</v>
      </c>
      <c r="L21" s="18" t="s">
        <v>25</v>
      </c>
      <c r="M21" s="18" t="s">
        <v>25</v>
      </c>
      <c r="N21" s="18" t="s">
        <v>25</v>
      </c>
      <c r="P21" s="31"/>
    </row>
    <row r="22" spans="1:16" ht="63" x14ac:dyDescent="0.25">
      <c r="A22" s="12">
        <v>12</v>
      </c>
      <c r="B22" s="17" t="s">
        <v>48</v>
      </c>
      <c r="C22" s="11" t="s">
        <v>41</v>
      </c>
      <c r="D22" s="11">
        <v>2016</v>
      </c>
      <c r="E22" s="18">
        <f t="shared" ref="E22" si="2">G22</f>
        <v>0</v>
      </c>
      <c r="F22" s="18">
        <f t="shared" ref="F22" si="3">H22</f>
        <v>0</v>
      </c>
      <c r="G22" s="20">
        <v>0</v>
      </c>
      <c r="H22" s="20">
        <v>0</v>
      </c>
      <c r="I22" s="18" t="s">
        <v>25</v>
      </c>
      <c r="J22" s="18" t="s">
        <v>25</v>
      </c>
      <c r="K22" s="18" t="s">
        <v>25</v>
      </c>
      <c r="L22" s="18" t="s">
        <v>25</v>
      </c>
      <c r="M22" s="18" t="s">
        <v>25</v>
      </c>
      <c r="N22" s="18" t="s">
        <v>25</v>
      </c>
      <c r="P22" s="31"/>
    </row>
    <row r="23" spans="1:16" x14ac:dyDescent="0.25">
      <c r="A23" s="22"/>
      <c r="B23" s="23"/>
      <c r="C23" s="24"/>
      <c r="D23" s="24"/>
      <c r="E23" s="25"/>
      <c r="F23" s="26"/>
      <c r="G23" s="27"/>
      <c r="H23" s="27"/>
      <c r="I23" s="26"/>
      <c r="J23" s="26"/>
      <c r="K23" s="26"/>
      <c r="L23" s="26"/>
      <c r="M23" s="26"/>
      <c r="N23" s="26"/>
      <c r="P23" s="31"/>
    </row>
    <row r="24" spans="1:16" x14ac:dyDescent="0.25">
      <c r="A24" s="22"/>
      <c r="B24" s="23"/>
      <c r="C24" s="24"/>
      <c r="D24" s="24"/>
      <c r="E24" s="25"/>
      <c r="F24" s="25"/>
      <c r="G24" s="42"/>
      <c r="H24" s="42"/>
      <c r="I24" s="25"/>
      <c r="J24" s="25"/>
      <c r="K24" s="25"/>
      <c r="L24" s="25"/>
      <c r="M24" s="25"/>
      <c r="N24" s="25"/>
    </row>
    <row r="25" spans="1:16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6" x14ac:dyDescent="0.25">
      <c r="A26" s="46"/>
      <c r="B26" s="46"/>
      <c r="C26" s="46"/>
      <c r="D26" s="46"/>
      <c r="E26" s="46"/>
    </row>
    <row r="27" spans="1:16" x14ac:dyDescent="0.25">
      <c r="A27" s="56"/>
      <c r="B27" s="56"/>
      <c r="C27" s="56"/>
      <c r="D27" s="56"/>
      <c r="E27" s="56"/>
      <c r="F27" s="56"/>
      <c r="G27" s="56"/>
      <c r="H27" s="56"/>
      <c r="I27" s="56"/>
    </row>
    <row r="28" spans="1:16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6" x14ac:dyDescent="0.25">
      <c r="D29" s="36"/>
      <c r="E29" s="36"/>
    </row>
    <row r="30" spans="1:16" ht="18.75" x14ac:dyDescent="0.25">
      <c r="D30" s="36"/>
      <c r="E30" s="37"/>
    </row>
    <row r="31" spans="1:16" ht="18.75" x14ac:dyDescent="0.25">
      <c r="D31" s="36"/>
      <c r="E31" s="37"/>
    </row>
    <row r="32" spans="1:16" ht="18.75" x14ac:dyDescent="0.25">
      <c r="D32" s="36"/>
      <c r="E32" s="37"/>
    </row>
    <row r="33" spans="4:5" ht="18.75" x14ac:dyDescent="0.25">
      <c r="D33" s="36"/>
      <c r="E33" s="37"/>
    </row>
    <row r="34" spans="4:5" ht="18.75" x14ac:dyDescent="0.25">
      <c r="D34" s="36"/>
      <c r="E34" s="37"/>
    </row>
    <row r="35" spans="4:5" ht="18.75" x14ac:dyDescent="0.25">
      <c r="D35" s="36"/>
      <c r="E35" s="37"/>
    </row>
    <row r="36" spans="4:5" ht="18.75" x14ac:dyDescent="0.25">
      <c r="D36" s="36"/>
      <c r="E36" s="37"/>
    </row>
    <row r="37" spans="4:5" ht="18.75" x14ac:dyDescent="0.25">
      <c r="D37" s="36"/>
      <c r="E37" s="37"/>
    </row>
    <row r="38" spans="4:5" ht="18.75" x14ac:dyDescent="0.3">
      <c r="D38" s="36"/>
      <c r="E38" s="38"/>
    </row>
    <row r="39" spans="4:5" ht="18.75" x14ac:dyDescent="0.25">
      <c r="D39" s="36"/>
      <c r="E39" s="37"/>
    </row>
    <row r="40" spans="4:5" ht="18.75" x14ac:dyDescent="0.25">
      <c r="D40" s="36"/>
      <c r="E40" s="37"/>
    </row>
    <row r="41" spans="4:5" ht="18.75" x14ac:dyDescent="0.25">
      <c r="D41" s="36"/>
      <c r="E41" s="37"/>
    </row>
    <row r="42" spans="4:5" ht="18.75" x14ac:dyDescent="0.25">
      <c r="D42" s="36"/>
      <c r="E42" s="37"/>
    </row>
    <row r="43" spans="4:5" ht="18.75" x14ac:dyDescent="0.25">
      <c r="D43" s="36"/>
      <c r="E43" s="37"/>
    </row>
    <row r="44" spans="4:5" ht="18.75" x14ac:dyDescent="0.25">
      <c r="D44" s="36"/>
      <c r="E44" s="37"/>
    </row>
    <row r="45" spans="4:5" ht="18.75" x14ac:dyDescent="0.25">
      <c r="D45" s="36"/>
      <c r="E45" s="37"/>
    </row>
    <row r="46" spans="4:5" ht="18.75" x14ac:dyDescent="0.25">
      <c r="D46" s="36"/>
      <c r="E46" s="37"/>
    </row>
    <row r="47" spans="4:5" ht="18.75" x14ac:dyDescent="0.25">
      <c r="D47" s="36"/>
      <c r="E47" s="37"/>
    </row>
    <row r="48" spans="4:5" ht="18.75" x14ac:dyDescent="0.25">
      <c r="D48" s="36"/>
      <c r="E48" s="37"/>
    </row>
    <row r="49" spans="4:5" ht="18.75" x14ac:dyDescent="0.25">
      <c r="D49" s="36"/>
      <c r="E49" s="37"/>
    </row>
    <row r="50" spans="4:5" x14ac:dyDescent="0.25">
      <c r="D50" s="36"/>
      <c r="E50" s="39"/>
    </row>
  </sheetData>
  <mergeCells count="20">
    <mergeCell ref="M8:N8"/>
    <mergeCell ref="A27:I27"/>
    <mergeCell ref="A26:E26"/>
    <mergeCell ref="A25:N25"/>
    <mergeCell ref="A1:N1"/>
    <mergeCell ref="A2:N2"/>
    <mergeCell ref="A3:N3"/>
    <mergeCell ref="A4:N4"/>
    <mergeCell ref="A28:N28"/>
    <mergeCell ref="A5:N5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K8:L8"/>
  </mergeCells>
  <pageMargins left="0.25" right="0.25" top="0.75" bottom="0.75" header="0.3" footer="0.3"/>
  <pageSetup paperSize="9" scale="87" orientation="landscape" verticalDpi="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2016-07-11T12:22:49Z</cp:lastPrinted>
  <dcterms:created xsi:type="dcterms:W3CDTF">2016-02-02T06:55:56Z</dcterms:created>
  <dcterms:modified xsi:type="dcterms:W3CDTF">2016-07-12T05:26:31Z</dcterms:modified>
</cp:coreProperties>
</file>